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Junio\Numeral 22 Compras Directas\"/>
    </mc:Choice>
  </mc:AlternateContent>
  <xr:revisionPtr revIDLastSave="0" documentId="8_{37D8D3A0-B7D6-4255-AD4C-4C5C4DF8D1F3}" xr6:coauthVersionLast="36" xr6:coauthVersionMax="36" xr10:uidLastSave="{00000000-0000-0000-0000-000000000000}"/>
  <bookViews>
    <workbookView xWindow="0" yWindow="0" windowWidth="28800" windowHeight="12105" xr2:uid="{ABB0CA16-8161-4633-9198-6D7502FDE578}"/>
  </bookViews>
  <sheets>
    <sheet name="N22" sheetId="1" r:id="rId1"/>
  </sheets>
  <definedNames>
    <definedName name="_xlnm._FilterDatabase" localSheetId="0" hidden="1">'N22'!$A$12:$G$28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2" i="1"/>
  <c r="D31" i="1"/>
  <c r="E30" i="1"/>
  <c r="E28" i="1"/>
  <c r="E27" i="1"/>
  <c r="E25" i="1"/>
  <c r="E24" i="1"/>
  <c r="E22" i="1"/>
  <c r="E21" i="1"/>
  <c r="E20" i="1"/>
  <c r="E19" i="1"/>
  <c r="E18" i="1"/>
  <c r="E17" i="1"/>
  <c r="E16" i="1"/>
  <c r="E13" i="1"/>
</calcChain>
</file>

<file path=xl/sharedStrings.xml><?xml version="1.0" encoding="utf-8"?>
<sst xmlns="http://schemas.openxmlformats.org/spreadsheetml/2006/main" count="64" uniqueCount="56">
  <si>
    <t xml:space="preserve">ENTIDAD:SECRETARÍA EJECUTIVA DE LA INSTANCIA COORDINADORA DE LA MODERNIZACIÓN DEL SECTOR JUSTICIA </t>
  </si>
  <si>
    <t xml:space="preserve">PROGRAMA O PROYECTO: </t>
  </si>
  <si>
    <t>DIRECCIÓN: 2DA CALLE 8-36 ZONA 14 CIUDAD</t>
  </si>
  <si>
    <t>HORARIO DE ATENCIÓN: DE 7:30 A 15:30</t>
  </si>
  <si>
    <t>TELÉFONO:23174747</t>
  </si>
  <si>
    <t xml:space="preserve">DIRECTOR O COORDINADOR:  SULY JOHANA TERET MAZARIEGOS </t>
  </si>
  <si>
    <t>ENCARGADO DE ACTUALIZACIÓN: LESLY MARIA MENDOZA BIZARRO</t>
  </si>
  <si>
    <t>FECHA DE ACTUALIZACIÓN:03/07/2024</t>
  </si>
  <si>
    <t>CORRESPONDE AL MES DE: JUNIO 2024</t>
  </si>
  <si>
    <t>NUMERAL 22 - COMPRAS DIRECTAS</t>
  </si>
  <si>
    <t>FECHA COMPRA</t>
  </si>
  <si>
    <t>DESCRIPCIÓN DE COMPRA</t>
  </si>
  <si>
    <t>CANTIDAD</t>
  </si>
  <si>
    <t>PRECIO UNITARIO</t>
  </si>
  <si>
    <t>PRECIO TOTAL</t>
  </si>
  <si>
    <t>PROVEEDOR</t>
  </si>
  <si>
    <t>NIT</t>
  </si>
  <si>
    <t>ARRENDAMIENTO DEL BIEN INMUEBLE PARA OFICINAS DE LA SEDE CENTRAL DE LA SECRETARIA EJECUTIVA DE LA INSTANCIA COORDINADORA DE LA MODERNIZACIÓN DEL SECTOR JUSTICIA, CORRESPONDIENTE AL MES DE JUNIO DEL AÑO 2024.</t>
  </si>
  <si>
    <t>MARTA MONSERRAT GUZMÁN SEGURA</t>
  </si>
  <si>
    <t>ARRENDAMIENTO DE BIEN INMUEBLE PARA OFICINAS DEL BUFETE POPULAR DEL CENTRO DE ADMINISTRACIÓN DE JUSTICIA -CAJ- SANTIAGO ATITLÁN, SOLOLÁ, CORRESPONDIENTE AL MES DE JUNIO  DEL AÑO 2023</t>
  </si>
  <si>
    <t xml:space="preserve"> RAMIREZ CULAN JUAN</t>
  </si>
  <si>
    <t>ARRENDAMIENTO DE BIEN INMUEBLE PARA OFICINAS DEL BUFETE POPULAR DEL CENTRO DE ADMINISTRACIÓN DE JUSTICIA -CAJ- NEBAJ-QUICHÉ, CORRESPONDIENTE AL MES DE JUNIO 2024.</t>
  </si>
  <si>
    <t xml:space="preserve"> RAMIREZ RAYMUNDO MOISES PEDRO</t>
  </si>
  <si>
    <t>SERVICIO DE ALMACENAJE DE DOS BODEGAS PARA RESGUARDAR EL ARCHIVO MUERTO DE LA SECRETARIA EJECUTIVA DE LA INSTANCIA COORDINADORA DE LA MODERNIZACIÓN DEL SECTOR JUSTICIA, CORRESPONDIENTE AL MES DE JUNIO.</t>
  </si>
  <si>
    <t>ZADAR S.A.</t>
  </si>
  <si>
    <t>PAGO POR SERVICIO DE ENLACE DE INTERNET PARA LOS CINCO CENTROS DE ADMINISTRACIÓN DE JUSTICIA, CORRESPONDIENTE AL MES DE MAYO DEL AÑO 2024.</t>
  </si>
  <si>
    <t>COMUNICACIONES CELULARES S.A.</t>
  </si>
  <si>
    <t>PAGO POR SERVICIO DE ENERGÍA ELÉCTRICA PRESTADO EN LOS POLÍGONOS DE LAS INSTALACIONES DEL CAJ DE PLAYA GRANDE, IXCÁN QUICHÉ CORRESPONDIENTE AL PERÍODO DEL 25/04/2024 AL 23/05/2024.</t>
  </si>
  <si>
    <t>EMPRESA MUNICIPAL RURAL DE ELECTRICIDAD 'EMRE'</t>
  </si>
  <si>
    <t>PAGO POR SERVICIO DE ENERGÍA ELÉCTRICA DEL INMUEBLE QUE OCUPA LAS OFICINAS  CENTRALES DE LA SECRETARÍA EJECUTIVA DE LA ICMSJ, CORRESPONDIENTE AL PERÍODO DEL 07/05/2024 AL 05/06/2024</t>
  </si>
  <si>
    <t>EMPRESA ELECTRICA DE GUATEMALA S.A.</t>
  </si>
  <si>
    <t>PAGO POR SERVICIO DE ENERGIA ELÉCTRICA PRESTADO EN LAS INSTALACIONES DEL CAJ DE IXCHIGUAN SAN MARCOS DURANTE EL PERÍODO DEL 09/05/2024 AL 07/06/2024</t>
  </si>
  <si>
    <t>DISTRIBUIDORA DE ELECTRICIDAD DE OCCIDENTE S.A.</t>
  </si>
  <si>
    <t>SERVICIO DE TELEFONIA FIJA
PRESTADO A LAS OFICINAS CENTRALES DE LA SECRETARIA
EJECUTIVA DE LA ICMSJ,
CORRESPONDIENTE AL PERIODO AL MES DE MAYO.</t>
  </si>
  <si>
    <t>PAGO POR SERVICIO DE
TELEFONIA MOVIL PARA LA
SECRETARIA EJECUTIVA DE LA
INSTANCIA COORDINADORA CE LA MODERNIZACION DEL SECTOR
JUSTICIA Y LOS CINCO CENTROS
DE ADMINISTRACION DE JUSTICIA
CORRESPONDIENTE AL MES DE MAYO 2024</t>
  </si>
  <si>
    <t>PAGO POR SERVICIO DE ENLACE
DE INTERNET PARA LA SEDE
CENTRAL DE LA SECRETARIA
EJECUTIVA DE LA INSTANCIA
COORDINADORA DE LA
MODERNIZACION DEL SECTOR
JUSTICIA, CORRESPONDIENTE AL
MES DE JUNIO 2024.</t>
  </si>
  <si>
    <t>SERVICIOS INNOVADORES DE COMUNICACIÓN Y ENTRETENIMIENTO, SOCIEDAD ANONIMA</t>
  </si>
  <si>
    <t>PAGO POR SERVICIO DE
SEGURIDAD Y VIGILANCIA PARA
LAS INSTALACIONES DE LA SEDE CENTRAL DE LA SECRETARIA EJECUTIVA DE LA ICMSJ,
CORRESPONDIENTE AL MES JUNIO DE 2024.</t>
  </si>
  <si>
    <t>ESTRATEGIAS Y SEGURIDAD PRIVADA S.A.</t>
  </si>
  <si>
    <t>PAGO POR SERVICIO DE ENERGÍA ELÉCTRICA PRESTADO EN LAS OFICINAS DEL BUFETE POPULAR DEL CENTRO DE ADMINISTRACIÓN DE JUSTICIA DE SANTIAGO ATITLÁN, SOLOLÁ DEL 20/05/2024 AL 19/06/2024.</t>
  </si>
  <si>
    <t>PAGO POR ADQUISICION DE
SERVICIO DE TELEFONIA MOVIL
PRESTADO A LAS INSTALACIONES
DE LOS CINCO CENTROS DE
ADMINISTRACION DE JUSTICIA DE
LA SECRETARIA EJECUTIVA DE LA
ICMSJ, CORRESPONDIENTE AL MES
DE MAYO 2024.</t>
  </si>
  <si>
    <t>PAGO POR SERVICIO DE SEGURIDAD Y VIGILANCIA PARA EL CENTRO DE ADMINISTRACION DE JUSTICIA DE SANTIAGO ATITLÁN,
SOLOLÁ DE LA SECRETARIA
EJECUTIVA DE LA ICMSJ,
CORRESPONDIENTE AL MES DE JUNIO 2024.</t>
  </si>
  <si>
    <t>PAGO POR SERVICIO DE ENERGIA ELÉCTRICA PRESTADO EN LAS INSTALACIONES DEL CAJ DE  SANTA EULALIA HUEHUETENANGO, CORRESPONDIENTE AL PERIODO DEL 22/05/2024 AL 19/06/2024</t>
  </si>
  <si>
    <t>SERVICIO DE TRANSPORTE DE CARGA EN GENERAL DE LOS 5 CENTROS DE ADMINISTRACION DE JUSTICIA Y DE LA SECRETARIA EJECUTIVA DE LA ICMSJ, CORRESPONDIENTE AL MES DE MAYO 2024.</t>
  </si>
  <si>
    <t>CARGO EXPRESO, SOCIEDAD ANONIMA</t>
  </si>
  <si>
    <t>5750814</t>
  </si>
  <si>
    <t>SERVICIO DE PLATAFORMA Y EQUIPOS DE GPS PARA MONITOREAR LOS VEHÍCULOS P-726CNW, P-725CNW, O-833BBV, O-834BBV, O-835BBV, P-727CNW, P-730CNW, P-728CNW, P-448GMZ, P-447GMZ, P-066FXY, M-004FVH, M-097FCL, M-098FCL Y M-248HYQ PROPIEDAD DE LA SECRETARIA EJECUTIVA DE LA ICMSJ, CORRESPONDIENTE AL MES  DE  JUNIO 2024.</t>
  </si>
  <si>
    <t>MENDEZ VELASQUEZ DIEGO ARMANDO</t>
  </si>
  <si>
    <t xml:space="preserve">	COMPRA DE MEMORIAS USB DE 8GB, COMO HERRAMIENTA NECESARIA PARA LAS REUNIONES DE CAPACITACIÓN DE APOYO INTERINSTITUCIONAL QUE SE BRINDA POR PARTE DE LA SECRETARIA EJECUTIVA DE LA ICMSJ.</t>
  </si>
  <si>
    <t>GLOBAL TELEMARKETING SOLUTIONS GUATEMALA SOCIEDAD ANONIMA</t>
  </si>
  <si>
    <t>27/06/25024</t>
  </si>
  <si>
    <t>POR COMPRA DE INSUMOS DE LIMPIEZA PARA GARANTIZAR UN ENTORNO LIMPIO, SEGURO Y SALUDABLE PARA EL PERSONAL Y VISITAS DENTRO DE LA SECRETARIA EJECUTIVA DE LA ICMSJ</t>
  </si>
  <si>
    <t xml:space="preserve">	SERVICIOS Y DESARROLLOS ESPERANZA, SOCIEDAD ANONIMA</t>
  </si>
  <si>
    <t xml:space="preserve">	COMPRA DE INSUMOS DE CAFETERÍA PARA LOS 5 CENTROS DE ADMINISTRACIÓN DE JUSTICIA Y DE LA SECRETARIA EJECUTIVA DE LA ICMSJ.</t>
  </si>
  <si>
    <t>ANNA BEATRÍZ SON VELASQUEZ</t>
  </si>
  <si>
    <t>OMPRA DE INSUMOS DE LIMPIEZA PARA GARANTIZAR UN ENTORNO LIMPIO, SEGURO Y SALUDABLE PARA EL PERSONAL Y VISITAS DENTRO DE LOS 5 CENTROS DE ADMINSTRACION JUSTICIA DE LA SEICMSJ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</si>
</sst>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5" x14ac:knownFonts="1">
    <font>
      <sz val="11"/>
      <color theme="1"/>
      <name val="Calibri"/>
      <family val="2"/>
      <scheme val="minor"/>
    </font>
    <font>
      <b/>
      <sz val="11"/>
      <color theme="1"/>
      <name val="Times New Roman"/>
      <family val="1"/>
    </font>
    <font>
      <sz val="11"/>
      <color theme="1"/>
      <name val="Times New Roman"/>
      <family val="1"/>
    </font>
    <font>
      <sz val="11"/>
      <name val="Times New Roman"/>
      <family val="1"/>
    </font>
    <font>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0" xfId="0" applyFill="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0" borderId="1" xfId="0" applyFont="1" applyBorder="1"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BFE5A-95CC-4BCD-81B4-E4B7B7585C3A}">
  <sheetPr>
    <tabColor rgb="FF00B0F0"/>
    <pageSetUpPr fitToPage="1"/>
  </sheetPr>
  <dimension ref="A1:G34"/>
  <sheetViews>
    <sheetView tabSelected="1" topLeftCell="A28" zoomScale="70" zoomScaleNormal="70" workbookViewId="0">
      <selection activeCell="K19" sqref="K19"/>
    </sheetView>
  </sheetViews>
  <sheetFormatPr baseColWidth="10" defaultRowHeight="15" x14ac:dyDescent="0.25"/>
  <cols>
    <col min="1" max="1" width="15.7109375" style="32" customWidth="1"/>
    <col min="2" max="2" width="39.42578125" style="33" customWidth="1"/>
    <col min="3" max="3" width="16.28515625" style="34" customWidth="1"/>
    <col min="4" max="4" width="14.42578125" style="35" customWidth="1"/>
    <col min="5" max="5" width="14.7109375" style="35" customWidth="1"/>
    <col min="6" max="6" width="30.7109375" style="34" customWidth="1"/>
    <col min="7" max="7" width="15" style="34" customWidth="1"/>
  </cols>
  <sheetData>
    <row r="1" spans="1:7" x14ac:dyDescent="0.25">
      <c r="A1" s="1" t="s">
        <v>0</v>
      </c>
      <c r="B1" s="1"/>
      <c r="C1" s="1"/>
      <c r="D1" s="1"/>
      <c r="E1" s="1"/>
      <c r="F1" s="1"/>
      <c r="G1" s="1"/>
    </row>
    <row r="2" spans="1:7" x14ac:dyDescent="0.25">
      <c r="A2" s="2" t="s">
        <v>1</v>
      </c>
      <c r="B2" s="3"/>
      <c r="C2" s="3"/>
      <c r="D2" s="3"/>
      <c r="E2" s="3"/>
      <c r="F2" s="3"/>
      <c r="G2" s="4"/>
    </row>
    <row r="3" spans="1:7" x14ac:dyDescent="0.25">
      <c r="A3" s="1" t="s">
        <v>2</v>
      </c>
      <c r="B3" s="1"/>
      <c r="C3" s="1"/>
      <c r="D3" s="1"/>
      <c r="E3" s="1"/>
      <c r="F3" s="1"/>
      <c r="G3" s="1"/>
    </row>
    <row r="4" spans="1:7" x14ac:dyDescent="0.25">
      <c r="A4" s="1" t="s">
        <v>3</v>
      </c>
      <c r="B4" s="1"/>
      <c r="C4" s="1"/>
      <c r="D4" s="1"/>
      <c r="E4" s="1"/>
      <c r="F4" s="1"/>
      <c r="G4" s="1"/>
    </row>
    <row r="5" spans="1:7" x14ac:dyDescent="0.25">
      <c r="A5" s="1" t="s">
        <v>4</v>
      </c>
      <c r="B5" s="1"/>
      <c r="C5" s="1"/>
      <c r="D5" s="1"/>
      <c r="E5" s="1"/>
      <c r="F5" s="1"/>
      <c r="G5" s="1"/>
    </row>
    <row r="6" spans="1:7" x14ac:dyDescent="0.25">
      <c r="A6" s="1" t="s">
        <v>5</v>
      </c>
      <c r="B6" s="1"/>
      <c r="C6" s="1"/>
      <c r="D6" s="1"/>
      <c r="E6" s="1"/>
      <c r="F6" s="1"/>
      <c r="G6" s="1"/>
    </row>
    <row r="7" spans="1:7" x14ac:dyDescent="0.25">
      <c r="A7" s="1" t="s">
        <v>6</v>
      </c>
      <c r="B7" s="1"/>
      <c r="C7" s="1"/>
      <c r="D7" s="1"/>
      <c r="E7" s="1"/>
      <c r="F7" s="1"/>
      <c r="G7" s="1"/>
    </row>
    <row r="8" spans="1:7" x14ac:dyDescent="0.25">
      <c r="A8" s="1" t="s">
        <v>7</v>
      </c>
      <c r="B8" s="1"/>
      <c r="C8" s="1"/>
      <c r="D8" s="1"/>
      <c r="E8" s="1"/>
      <c r="F8" s="1"/>
      <c r="G8" s="1"/>
    </row>
    <row r="9" spans="1:7" x14ac:dyDescent="0.25">
      <c r="A9" s="1" t="s">
        <v>8</v>
      </c>
      <c r="B9" s="1"/>
      <c r="C9" s="1"/>
      <c r="D9" s="1"/>
      <c r="E9" s="1"/>
      <c r="F9" s="1"/>
      <c r="G9" s="1"/>
    </row>
    <row r="10" spans="1:7" x14ac:dyDescent="0.25">
      <c r="A10" s="5"/>
      <c r="B10" s="6"/>
      <c r="C10" s="5"/>
      <c r="D10" s="7"/>
      <c r="E10" s="7"/>
      <c r="F10" s="5"/>
      <c r="G10" s="5"/>
    </row>
    <row r="11" spans="1:7" ht="53.25" customHeight="1" x14ac:dyDescent="0.25">
      <c r="A11" s="8" t="s">
        <v>9</v>
      </c>
      <c r="B11" s="8"/>
      <c r="C11" s="8"/>
      <c r="D11" s="8"/>
      <c r="E11" s="8"/>
      <c r="F11" s="8"/>
      <c r="G11" s="8"/>
    </row>
    <row r="12" spans="1:7" ht="28.5" x14ac:dyDescent="0.25">
      <c r="A12" s="9" t="s">
        <v>10</v>
      </c>
      <c r="B12" s="10" t="s">
        <v>11</v>
      </c>
      <c r="C12" s="9" t="s">
        <v>12</v>
      </c>
      <c r="D12" s="11" t="s">
        <v>13</v>
      </c>
      <c r="E12" s="11" t="s">
        <v>14</v>
      </c>
      <c r="F12" s="9" t="s">
        <v>15</v>
      </c>
      <c r="G12" s="9" t="s">
        <v>16</v>
      </c>
    </row>
    <row r="13" spans="1:7" ht="136.5" customHeight="1" x14ac:dyDescent="0.25">
      <c r="A13" s="12">
        <v>45456</v>
      </c>
      <c r="B13" s="13" t="s">
        <v>17</v>
      </c>
      <c r="C13" s="13">
        <v>1</v>
      </c>
      <c r="D13" s="14">
        <v>592471.67000000004</v>
      </c>
      <c r="E13" s="15">
        <f>+D13</f>
        <v>592471.67000000004</v>
      </c>
      <c r="F13" s="13" t="s">
        <v>18</v>
      </c>
      <c r="G13" s="13">
        <v>4409612</v>
      </c>
    </row>
    <row r="14" spans="1:7" ht="133.5" customHeight="1" x14ac:dyDescent="0.25">
      <c r="A14" s="12">
        <v>45450</v>
      </c>
      <c r="B14" s="13" t="s">
        <v>19</v>
      </c>
      <c r="C14" s="13">
        <v>1</v>
      </c>
      <c r="D14" s="14">
        <v>4000</v>
      </c>
      <c r="E14" s="15">
        <v>4000</v>
      </c>
      <c r="F14" s="13" t="s">
        <v>20</v>
      </c>
      <c r="G14" s="13">
        <v>41534239</v>
      </c>
    </row>
    <row r="15" spans="1:7" ht="150" customHeight="1" x14ac:dyDescent="0.25">
      <c r="A15" s="12">
        <v>45425</v>
      </c>
      <c r="B15" s="13" t="s">
        <v>21</v>
      </c>
      <c r="C15" s="13">
        <v>1</v>
      </c>
      <c r="D15" s="14">
        <v>4000</v>
      </c>
      <c r="E15" s="15">
        <v>4000</v>
      </c>
      <c r="F15" s="13" t="s">
        <v>22</v>
      </c>
      <c r="G15" s="13">
        <v>45299722</v>
      </c>
    </row>
    <row r="16" spans="1:7" ht="160.5" customHeight="1" x14ac:dyDescent="0.25">
      <c r="A16" s="16">
        <v>45454</v>
      </c>
      <c r="B16" s="17" t="s">
        <v>23</v>
      </c>
      <c r="C16" s="18">
        <v>1</v>
      </c>
      <c r="D16" s="19">
        <v>5500</v>
      </c>
      <c r="E16" s="20">
        <f>+D16</f>
        <v>5500</v>
      </c>
      <c r="F16" s="18" t="s">
        <v>24</v>
      </c>
      <c r="G16" s="21">
        <v>58244638</v>
      </c>
    </row>
    <row r="17" spans="1:7" ht="138" customHeight="1" x14ac:dyDescent="0.25">
      <c r="A17" s="12">
        <v>45456</v>
      </c>
      <c r="B17" s="13" t="s">
        <v>25</v>
      </c>
      <c r="C17" s="13">
        <v>5</v>
      </c>
      <c r="D17" s="14">
        <v>549</v>
      </c>
      <c r="E17" s="15">
        <f>+C17*D17</f>
        <v>2745</v>
      </c>
      <c r="F17" s="13" t="s">
        <v>26</v>
      </c>
      <c r="G17" s="13">
        <v>5498104</v>
      </c>
    </row>
    <row r="18" spans="1:7" ht="150.75" customHeight="1" x14ac:dyDescent="0.25">
      <c r="A18" s="12">
        <v>45456</v>
      </c>
      <c r="B18" s="13" t="s">
        <v>27</v>
      </c>
      <c r="C18" s="13">
        <v>1</v>
      </c>
      <c r="D18" s="14">
        <v>2552.52</v>
      </c>
      <c r="E18" s="15">
        <f>+D18</f>
        <v>2552.52</v>
      </c>
      <c r="F18" s="13" t="s">
        <v>28</v>
      </c>
      <c r="G18" s="13">
        <v>19920040</v>
      </c>
    </row>
    <row r="19" spans="1:7" ht="154.5" customHeight="1" x14ac:dyDescent="0.25">
      <c r="A19" s="12">
        <v>45456</v>
      </c>
      <c r="B19" s="13" t="s">
        <v>29</v>
      </c>
      <c r="C19" s="13">
        <v>1</v>
      </c>
      <c r="D19" s="14">
        <v>1501.6</v>
      </c>
      <c r="E19" s="14">
        <f>+D19</f>
        <v>1501.6</v>
      </c>
      <c r="F19" s="13" t="s">
        <v>30</v>
      </c>
      <c r="G19" s="13">
        <v>326445</v>
      </c>
    </row>
    <row r="20" spans="1:7" ht="94.5" customHeight="1" x14ac:dyDescent="0.25">
      <c r="A20" s="12">
        <v>45456</v>
      </c>
      <c r="B20" s="21" t="s">
        <v>31</v>
      </c>
      <c r="C20" s="18">
        <v>1</v>
      </c>
      <c r="D20" s="20">
        <v>3408.68</v>
      </c>
      <c r="E20" s="20">
        <f>+D20</f>
        <v>3408.68</v>
      </c>
      <c r="F20" s="18" t="s">
        <v>32</v>
      </c>
      <c r="G20" s="18">
        <v>14946211</v>
      </c>
    </row>
    <row r="21" spans="1:7" ht="90" x14ac:dyDescent="0.25">
      <c r="A21" s="12">
        <v>45448</v>
      </c>
      <c r="B21" s="22" t="s">
        <v>33</v>
      </c>
      <c r="C21" s="13">
        <v>1</v>
      </c>
      <c r="D21" s="15">
        <v>900</v>
      </c>
      <c r="E21" s="15">
        <f>+C21*D21</f>
        <v>900</v>
      </c>
      <c r="F21" s="13" t="s">
        <v>26</v>
      </c>
      <c r="G21" s="13">
        <v>5498104</v>
      </c>
    </row>
    <row r="22" spans="1:7" s="23" customFormat="1" ht="135" x14ac:dyDescent="0.25">
      <c r="A22" s="16">
        <v>45462</v>
      </c>
      <c r="B22" s="18" t="s">
        <v>34</v>
      </c>
      <c r="C22" s="18">
        <v>1</v>
      </c>
      <c r="D22" s="20">
        <v>4950</v>
      </c>
      <c r="E22" s="20">
        <f>+D22</f>
        <v>4950</v>
      </c>
      <c r="F22" s="18" t="s">
        <v>26</v>
      </c>
      <c r="G22" s="18">
        <v>5498104</v>
      </c>
    </row>
    <row r="23" spans="1:7" ht="120" x14ac:dyDescent="0.25">
      <c r="A23" s="12">
        <v>45456</v>
      </c>
      <c r="B23" s="13" t="s">
        <v>35</v>
      </c>
      <c r="C23" s="13">
        <v>1</v>
      </c>
      <c r="D23" s="15">
        <v>599</v>
      </c>
      <c r="E23" s="15">
        <v>599</v>
      </c>
      <c r="F23" s="13" t="s">
        <v>36</v>
      </c>
      <c r="G23" s="13">
        <v>74859005</v>
      </c>
    </row>
    <row r="24" spans="1:7" ht="105" x14ac:dyDescent="0.25">
      <c r="A24" s="12">
        <v>45456</v>
      </c>
      <c r="B24" s="13" t="s">
        <v>37</v>
      </c>
      <c r="C24" s="13">
        <v>1</v>
      </c>
      <c r="D24" s="15">
        <v>11000</v>
      </c>
      <c r="E24" s="15">
        <f>+D24</f>
        <v>11000</v>
      </c>
      <c r="F24" s="13" t="s">
        <v>38</v>
      </c>
      <c r="G24" s="13">
        <v>95633960</v>
      </c>
    </row>
    <row r="25" spans="1:7" ht="144.75" customHeight="1" x14ac:dyDescent="0.25">
      <c r="A25" s="12">
        <v>45470</v>
      </c>
      <c r="B25" s="13" t="s">
        <v>39</v>
      </c>
      <c r="C25" s="13">
        <v>1</v>
      </c>
      <c r="D25" s="15">
        <v>1416.62</v>
      </c>
      <c r="E25" s="15">
        <f t="shared" ref="E25" si="0">+D25</f>
        <v>1416.62</v>
      </c>
      <c r="F25" s="13" t="s">
        <v>32</v>
      </c>
      <c r="G25" s="13">
        <v>14946211</v>
      </c>
    </row>
    <row r="26" spans="1:7" ht="120" x14ac:dyDescent="0.25">
      <c r="A26" s="12">
        <v>45456</v>
      </c>
      <c r="B26" s="18" t="s">
        <v>40</v>
      </c>
      <c r="C26" s="18">
        <v>1</v>
      </c>
      <c r="D26" s="20">
        <v>725</v>
      </c>
      <c r="E26" s="20">
        <v>725</v>
      </c>
      <c r="F26" s="18" t="s">
        <v>26</v>
      </c>
      <c r="G26" s="18">
        <v>5498104</v>
      </c>
    </row>
    <row r="27" spans="1:7" ht="180" customHeight="1" x14ac:dyDescent="0.25">
      <c r="A27" s="12">
        <v>45456</v>
      </c>
      <c r="B27" s="13" t="s">
        <v>41</v>
      </c>
      <c r="C27" s="13">
        <v>1</v>
      </c>
      <c r="D27" s="15">
        <v>11000</v>
      </c>
      <c r="E27" s="15">
        <f>+C27*D27</f>
        <v>11000</v>
      </c>
      <c r="F27" s="13" t="s">
        <v>38</v>
      </c>
      <c r="G27" s="13">
        <v>95633960</v>
      </c>
    </row>
    <row r="28" spans="1:7" ht="90" x14ac:dyDescent="0.25">
      <c r="A28" s="12">
        <v>45470</v>
      </c>
      <c r="B28" s="18" t="s">
        <v>42</v>
      </c>
      <c r="C28" s="24">
        <v>1</v>
      </c>
      <c r="D28" s="25">
        <v>2186.13</v>
      </c>
      <c r="E28" s="25">
        <f>+D28</f>
        <v>2186.13</v>
      </c>
      <c r="F28" s="13" t="s">
        <v>32</v>
      </c>
      <c r="G28" s="13">
        <v>14946211</v>
      </c>
    </row>
    <row r="29" spans="1:7" ht="75" x14ac:dyDescent="0.25">
      <c r="A29" s="26">
        <v>45462</v>
      </c>
      <c r="B29" s="27" t="s">
        <v>43</v>
      </c>
      <c r="C29" s="24">
        <v>1</v>
      </c>
      <c r="D29" s="25">
        <v>1638</v>
      </c>
      <c r="E29" s="25">
        <v>1638</v>
      </c>
      <c r="F29" s="27" t="s">
        <v>44</v>
      </c>
      <c r="G29" s="27" t="s">
        <v>45</v>
      </c>
    </row>
    <row r="30" spans="1:7" ht="184.5" customHeight="1" x14ac:dyDescent="0.25">
      <c r="A30" s="26">
        <v>45440</v>
      </c>
      <c r="B30" s="27" t="s">
        <v>46</v>
      </c>
      <c r="C30" s="24">
        <v>1</v>
      </c>
      <c r="D30" s="25">
        <v>1568</v>
      </c>
      <c r="E30" s="25">
        <f>+D30</f>
        <v>1568</v>
      </c>
      <c r="F30" s="28" t="s">
        <v>47</v>
      </c>
      <c r="G30" s="24">
        <v>37854070</v>
      </c>
    </row>
    <row r="31" spans="1:7" ht="120" x14ac:dyDescent="0.25">
      <c r="A31" s="26">
        <v>45462</v>
      </c>
      <c r="B31" s="18" t="s">
        <v>48</v>
      </c>
      <c r="C31" s="24">
        <v>100</v>
      </c>
      <c r="D31" s="25">
        <f>+E31/C31</f>
        <v>30</v>
      </c>
      <c r="E31" s="25">
        <v>3000</v>
      </c>
      <c r="F31" s="24" t="s">
        <v>49</v>
      </c>
      <c r="G31" s="29">
        <v>79879284</v>
      </c>
    </row>
    <row r="32" spans="1:7" ht="105" x14ac:dyDescent="0.25">
      <c r="A32" s="30" t="s">
        <v>50</v>
      </c>
      <c r="B32" s="18" t="s">
        <v>51</v>
      </c>
      <c r="C32" s="24">
        <v>1</v>
      </c>
      <c r="D32" s="25">
        <v>13493</v>
      </c>
      <c r="E32" s="25">
        <f>+D32</f>
        <v>13493</v>
      </c>
      <c r="F32" s="24" t="s">
        <v>52</v>
      </c>
      <c r="G32" s="29">
        <v>109035798</v>
      </c>
    </row>
    <row r="33" spans="1:7" ht="75" x14ac:dyDescent="0.25">
      <c r="A33" s="26">
        <v>45470</v>
      </c>
      <c r="B33" s="31" t="s">
        <v>53</v>
      </c>
      <c r="C33" s="24">
        <v>1</v>
      </c>
      <c r="D33" s="25">
        <v>10809.58</v>
      </c>
      <c r="E33" s="25">
        <v>10809.58</v>
      </c>
      <c r="F33" s="24" t="s">
        <v>54</v>
      </c>
      <c r="G33" s="24">
        <v>40925447</v>
      </c>
    </row>
    <row r="34" spans="1:7" ht="105" x14ac:dyDescent="0.25">
      <c r="A34" s="30" t="s">
        <v>50</v>
      </c>
      <c r="B34" s="18" t="s">
        <v>55</v>
      </c>
      <c r="C34" s="24">
        <v>1</v>
      </c>
      <c r="D34" s="25">
        <v>19462.5</v>
      </c>
      <c r="E34" s="25">
        <f>+D34</f>
        <v>19462.5</v>
      </c>
      <c r="F34" s="24" t="s">
        <v>52</v>
      </c>
      <c r="G34" s="29">
        <v>109035798</v>
      </c>
    </row>
  </sheetData>
  <autoFilter ref="A12:G28" xr:uid="{00000000-0009-0000-0000-000007000000}"/>
  <mergeCells count="10">
    <mergeCell ref="A7:G7"/>
    <mergeCell ref="A8:G8"/>
    <mergeCell ref="A9:G9"/>
    <mergeCell ref="A11:G11"/>
    <mergeCell ref="A1:G1"/>
    <mergeCell ref="A2:G2"/>
    <mergeCell ref="A3:G3"/>
    <mergeCell ref="A4:G4"/>
    <mergeCell ref="A5:G5"/>
    <mergeCell ref="A6:G6"/>
  </mergeCell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2024-07-09T14:41:00Z</dcterms:created>
  <dcterms:modified xsi:type="dcterms:W3CDTF">2024-07-09T14:41:45Z</dcterms:modified>
</cp:coreProperties>
</file>